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8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G195" i="1"/>
  <c r="F195" i="1"/>
  <c r="L176" i="1"/>
  <c r="J176" i="1"/>
  <c r="H176" i="1"/>
  <c r="G176" i="1"/>
  <c r="F176" i="1"/>
  <c r="F157" i="1"/>
  <c r="L157" i="1"/>
  <c r="J157" i="1"/>
  <c r="H157" i="1"/>
  <c r="G157" i="1"/>
  <c r="H138" i="1"/>
  <c r="F138" i="1"/>
  <c r="L138" i="1"/>
  <c r="J138" i="1"/>
  <c r="G138" i="1"/>
  <c r="L119" i="1"/>
  <c r="J119" i="1"/>
  <c r="H119" i="1"/>
  <c r="G119" i="1"/>
  <c r="F119" i="1"/>
  <c r="L100" i="1"/>
  <c r="J100" i="1"/>
  <c r="H100" i="1"/>
  <c r="G100" i="1"/>
  <c r="F100" i="1"/>
  <c r="L81" i="1"/>
  <c r="J81" i="1"/>
  <c r="I81" i="1"/>
  <c r="H81" i="1"/>
  <c r="G81" i="1"/>
  <c r="F81" i="1"/>
  <c r="L62" i="1"/>
  <c r="J62" i="1"/>
  <c r="H62" i="1"/>
  <c r="G62" i="1"/>
  <c r="F62" i="1"/>
  <c r="H43" i="1"/>
  <c r="F43" i="1"/>
  <c r="L43" i="1"/>
  <c r="J43" i="1"/>
  <c r="G43" i="1"/>
  <c r="I24" i="1"/>
  <c r="F24" i="1"/>
  <c r="L24" i="1"/>
  <c r="J24" i="1"/>
  <c r="H24" i="1"/>
  <c r="G24" i="1"/>
  <c r="H196" i="1" l="1"/>
  <c r="I196" i="1"/>
  <c r="L196" i="1"/>
  <c r="J196" i="1"/>
  <c r="F196" i="1"/>
  <c r="G196" i="1"/>
</calcChain>
</file>

<file path=xl/sharedStrings.xml><?xml version="1.0" encoding="utf-8"?>
<sst xmlns="http://schemas.openxmlformats.org/spreadsheetml/2006/main" count="249" uniqueCount="70">
  <si>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</si>
  <si>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</si>
  <si>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</si>
  <si>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</si>
  <si>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</si>
  <si>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</si>
  <si>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</si>
  <si>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</si>
  <si>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</si>
  <si>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</si>
  <si>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</si>
  <si>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</si>
  <si>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</si>
  <si>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</si>
  <si>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</si>
  <si>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</si>
  <si>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</si>
  <si>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</si>
  <si>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</si>
  <si>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</si>
  <si>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</si>
  <si>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</si>
  <si>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</si>
  <si>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</si>
  <si>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</si>
  <si>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</si>
  <si>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</si>
  <si>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</si>
  <si>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</si>
  <si>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</si>
  <si>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</si>
  <si>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</si>
  <si>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</si>
  <si>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</si>
  <si>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</si>
  <si>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</si>
  <si>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</si>
  <si>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</si>
  <si>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</si>
  <si>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вермишелевый с мясом кур</t>
  </si>
  <si>
    <t>яблоки</t>
  </si>
  <si>
    <t>пряники</t>
  </si>
  <si>
    <t>хлеб черный</t>
  </si>
  <si>
    <t>какао на молоке с пряником</t>
  </si>
  <si>
    <t>салат из свежей капусты с растительным маслом</t>
  </si>
  <si>
    <t>борщ с мясом кур</t>
  </si>
  <si>
    <t>компот из смеси сухофруктов с печеньем</t>
  </si>
  <si>
    <t>бананы</t>
  </si>
  <si>
    <t>салат из свеклы с растительным маслом</t>
  </si>
  <si>
    <t>рыба в томатном соусе с овощами</t>
  </si>
  <si>
    <t>картофельное пюре</t>
  </si>
  <si>
    <t>чай с лимоном</t>
  </si>
  <si>
    <t>хлеб чёрный</t>
  </si>
  <si>
    <t>яблоко</t>
  </si>
  <si>
    <t>сосиска молочная отварная</t>
  </si>
  <si>
    <t>макаронные изделия со сливочным маслом</t>
  </si>
  <si>
    <t>компот из смеси сухофруктов</t>
  </si>
  <si>
    <t>печенье земляничное</t>
  </si>
  <si>
    <t>пряники молочные</t>
  </si>
  <si>
    <t>бутерброд с маслом</t>
  </si>
  <si>
    <t>каша молочная с маслом</t>
  </si>
  <si>
    <t>рассольник с мясом кур</t>
  </si>
  <si>
    <t>какао на молоке</t>
  </si>
  <si>
    <t>салат из сежей капусты с растительным маслом</t>
  </si>
  <si>
    <t>колбаса отварная</t>
  </si>
  <si>
    <t>гречка отварная со сливочным маслом</t>
  </si>
  <si>
    <t>суп картофельный с мясом кур</t>
  </si>
  <si>
    <t>котлета школьная</t>
  </si>
  <si>
    <t>сок фруктовый</t>
  </si>
  <si>
    <t>суп молочный вермишелевый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</si>
</sst>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41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0.97</v>
      </c>
      <c r="H14" s="43">
        <v>3.05</v>
      </c>
      <c r="I14" s="43">
        <v>2.81</v>
      </c>
      <c r="J14" s="43">
        <v>43.21</v>
      </c>
      <c r="K14" s="44">
        <v>55</v>
      </c>
      <c r="L14" s="43">
        <v>7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20.79</v>
      </c>
      <c r="H15" s="43">
        <v>22.67</v>
      </c>
      <c r="I15" s="43">
        <v>6.92</v>
      </c>
      <c r="J15" s="43">
        <v>314.79000000000002</v>
      </c>
      <c r="K15" s="44">
        <v>541</v>
      </c>
      <c r="L15" s="43">
        <v>32.6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240</v>
      </c>
      <c r="G18" s="43">
        <v>0.35</v>
      </c>
      <c r="H18" s="43">
        <v>0.06</v>
      </c>
      <c r="I18" s="43">
        <v>22.79</v>
      </c>
      <c r="J18" s="43">
        <v>93.84</v>
      </c>
      <c r="K18" s="44">
        <v>868</v>
      </c>
      <c r="L18" s="43">
        <v>22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92.8</v>
      </c>
      <c r="K20" s="44">
        <v>5045</v>
      </c>
      <c r="L20" s="43">
        <v>3.4</v>
      </c>
    </row>
    <row r="21" spans="1:12" ht="15" x14ac:dyDescent="0.25">
      <c r="A21" s="23"/>
      <c r="B21" s="15"/>
      <c r="C21" s="11"/>
      <c r="D21" s="6" t="s">
        <v>24</v>
      </c>
      <c r="E21" s="42" t="s">
        <v>40</v>
      </c>
      <c r="F21" s="43">
        <v>100</v>
      </c>
      <c r="G21" s="43"/>
      <c r="H21" s="43"/>
      <c r="I21" s="43"/>
      <c r="J21" s="43"/>
      <c r="K21" s="44"/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2">SUM(G14:G22)</f>
        <v>24.35</v>
      </c>
      <c r="H23" s="19">
        <f t="shared" si="2"/>
        <v>26.220000000000002</v>
      </c>
      <c r="I23" s="19">
        <f t="shared" si="2"/>
        <v>52.28</v>
      </c>
      <c r="J23" s="19">
        <f t="shared" si="2"/>
        <v>544.64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680</v>
      </c>
      <c r="G24" s="32">
        <f t="shared" ref="G24:J24" si="4">G13+G23</f>
        <v>24.35</v>
      </c>
      <c r="H24" s="32">
        <f t="shared" si="4"/>
        <v>26.220000000000002</v>
      </c>
      <c r="I24" s="32">
        <f t="shared" si="4"/>
        <v>52.28</v>
      </c>
      <c r="J24" s="32">
        <f t="shared" si="4"/>
        <v>544.64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100</v>
      </c>
      <c r="G33" s="43">
        <v>0.97</v>
      </c>
      <c r="H33" s="43">
        <v>3.05</v>
      </c>
      <c r="I33" s="43">
        <v>2.81</v>
      </c>
      <c r="J33" s="43">
        <v>43.21</v>
      </c>
      <c r="K33" s="44">
        <v>55</v>
      </c>
      <c r="L33" s="43">
        <v>7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20.329999999999998</v>
      </c>
      <c r="H34" s="43">
        <v>20.16</v>
      </c>
      <c r="I34" s="43">
        <v>2.31</v>
      </c>
      <c r="J34" s="43">
        <v>271.91000000000003</v>
      </c>
      <c r="K34" s="44">
        <v>546</v>
      </c>
      <c r="L34" s="43">
        <v>34.200000000000003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0.35</v>
      </c>
      <c r="H37" s="43">
        <v>0.06</v>
      </c>
      <c r="I37" s="43">
        <v>22.79</v>
      </c>
      <c r="J37" s="43">
        <v>93.84</v>
      </c>
      <c r="K37" s="44">
        <v>868</v>
      </c>
      <c r="L37" s="43">
        <v>19.600000000000001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92.8</v>
      </c>
      <c r="K39" s="44">
        <v>5045</v>
      </c>
      <c r="L39" s="43">
        <v>3.4</v>
      </c>
    </row>
    <row r="40" spans="1:12" ht="15" x14ac:dyDescent="0.25">
      <c r="A40" s="14"/>
      <c r="B40" s="15"/>
      <c r="C40" s="11"/>
      <c r="D40" s="6" t="s">
        <v>24</v>
      </c>
      <c r="E40" s="42" t="s">
        <v>47</v>
      </c>
      <c r="F40" s="43">
        <v>100</v>
      </c>
      <c r="G40" s="43"/>
      <c r="H40" s="43"/>
      <c r="I40" s="43"/>
      <c r="J40" s="43"/>
      <c r="K40" s="44"/>
      <c r="L40" s="43">
        <v>15.8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640</v>
      </c>
      <c r="G42" s="19">
        <f t="shared" ref="G42" si="10">SUM(G33:G41)</f>
        <v>23.89</v>
      </c>
      <c r="H42" s="19">
        <f t="shared" ref="H42" si="11">SUM(H33:H41)</f>
        <v>23.71</v>
      </c>
      <c r="I42" s="19">
        <f t="shared" ref="I42" si="12">SUM(I33:I41)</f>
        <v>47.67</v>
      </c>
      <c r="J42" s="19">
        <f t="shared" ref="J42:L42" si="13">SUM(J33:J41)</f>
        <v>501.76000000000005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640</v>
      </c>
      <c r="G43" s="32">
        <f t="shared" ref="G43" si="14">G32+G42</f>
        <v>23.89</v>
      </c>
      <c r="H43" s="32">
        <f t="shared" ref="H43" si="15">H32+H42</f>
        <v>23.71</v>
      </c>
      <c r="I43" s="32">
        <f t="shared" ref="I43" si="16">I32+I42</f>
        <v>47.67</v>
      </c>
      <c r="J43" s="32">
        <f t="shared" ref="J43:L43" si="17">J32+J42</f>
        <v>501.76000000000005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100</v>
      </c>
      <c r="G52" s="43">
        <v>0.97</v>
      </c>
      <c r="H52" s="43">
        <v>3.05</v>
      </c>
      <c r="I52" s="43">
        <v>2.81</v>
      </c>
      <c r="J52" s="43">
        <v>43.21</v>
      </c>
      <c r="K52" s="44">
        <v>55</v>
      </c>
      <c r="L52" s="43">
        <v>3.5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90</v>
      </c>
      <c r="G54" s="43">
        <v>14.4</v>
      </c>
      <c r="H54" s="43">
        <v>5.0999999999999996</v>
      </c>
      <c r="I54" s="43">
        <v>8.5</v>
      </c>
      <c r="J54" s="43">
        <v>122.7</v>
      </c>
      <c r="K54" s="44">
        <v>309</v>
      </c>
      <c r="L54" s="43">
        <v>30.6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5.9</v>
      </c>
      <c r="H55" s="43">
        <v>9.2899999999999991</v>
      </c>
      <c r="I55" s="43">
        <v>35.72</v>
      </c>
      <c r="J55" s="43">
        <v>246.63</v>
      </c>
      <c r="K55" s="44"/>
      <c r="L55" s="43">
        <v>10.5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0.14000000000000001</v>
      </c>
      <c r="H56" s="43"/>
      <c r="I56" s="43">
        <v>18.5</v>
      </c>
      <c r="J56" s="43">
        <v>76.77</v>
      </c>
      <c r="K56" s="44">
        <v>861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92.8</v>
      </c>
      <c r="K58" s="44">
        <v>5045</v>
      </c>
      <c r="L58" s="43">
        <v>3.4</v>
      </c>
    </row>
    <row r="59" spans="1:12" ht="15" x14ac:dyDescent="0.25">
      <c r="A59" s="23"/>
      <c r="B59" s="15"/>
      <c r="C59" s="11"/>
      <c r="D59" s="6" t="s">
        <v>24</v>
      </c>
      <c r="E59" s="42" t="s">
        <v>53</v>
      </c>
      <c r="F59" s="43">
        <v>100</v>
      </c>
      <c r="G59" s="43"/>
      <c r="H59" s="43"/>
      <c r="I59" s="43"/>
      <c r="J59" s="43"/>
      <c r="K59" s="44"/>
      <c r="L59" s="43">
        <v>15</v>
      </c>
    </row>
    <row r="60" spans="1:12" ht="15" x14ac:dyDescent="0.25">
      <c r="A60" s="23"/>
      <c r="B60" s="15"/>
      <c r="C60" s="11"/>
      <c r="D60" s="6"/>
      <c r="E60" s="42" t="s">
        <v>58</v>
      </c>
      <c r="F60" s="43">
        <v>40</v>
      </c>
      <c r="G60" s="43">
        <v>3.04</v>
      </c>
      <c r="H60" s="43">
        <v>0.32</v>
      </c>
      <c r="I60" s="43">
        <v>19.68</v>
      </c>
      <c r="J60" s="43">
        <v>94</v>
      </c>
      <c r="K60" s="44">
        <v>5033</v>
      </c>
      <c r="L60" s="43">
        <v>10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26.690000000000005</v>
      </c>
      <c r="H61" s="19">
        <f t="shared" ref="H61" si="23">SUM(H52:H60)</f>
        <v>18.2</v>
      </c>
      <c r="I61" s="19">
        <f t="shared" ref="I61" si="24">SUM(I52:I60)</f>
        <v>104.97</v>
      </c>
      <c r="J61" s="19">
        <f t="shared" ref="J61:L61" si="25">SUM(J52:J60)</f>
        <v>676.1099999999999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720</v>
      </c>
      <c r="G62" s="32">
        <f t="shared" ref="G62" si="26">G51+G61</f>
        <v>26.690000000000005</v>
      </c>
      <c r="H62" s="32">
        <f t="shared" ref="H62" si="27">H51+H61</f>
        <v>18.2</v>
      </c>
      <c r="I62" s="32">
        <f t="shared" ref="I62" si="28">I51+I61</f>
        <v>104.97</v>
      </c>
      <c r="J62" s="32">
        <f t="shared" ref="J62:L62" si="29">J51+J61</f>
        <v>676.1099999999999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100</v>
      </c>
      <c r="G71" s="43">
        <v>0.97</v>
      </c>
      <c r="H71" s="43">
        <v>3.05</v>
      </c>
      <c r="I71" s="43">
        <v>2.81</v>
      </c>
      <c r="J71" s="43">
        <v>43.21</v>
      </c>
      <c r="K71" s="44">
        <v>55</v>
      </c>
      <c r="L71" s="43">
        <v>7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80</v>
      </c>
      <c r="G73" s="43">
        <v>11</v>
      </c>
      <c r="H73" s="43">
        <v>23.9</v>
      </c>
      <c r="I73" s="43">
        <v>0.4</v>
      </c>
      <c r="J73" s="43">
        <v>41.1</v>
      </c>
      <c r="K73" s="44">
        <v>205</v>
      </c>
      <c r="L73" s="43">
        <v>22</v>
      </c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3.3</v>
      </c>
      <c r="H74" s="43">
        <v>5.5</v>
      </c>
      <c r="I74" s="43">
        <v>21.8</v>
      </c>
      <c r="J74" s="43">
        <v>152.5</v>
      </c>
      <c r="K74" s="44">
        <v>265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0.35</v>
      </c>
      <c r="H75" s="43">
        <v>0.06</v>
      </c>
      <c r="I75" s="43">
        <v>22.79</v>
      </c>
      <c r="J75" s="43">
        <v>93.84</v>
      </c>
      <c r="K75" s="44">
        <v>868</v>
      </c>
      <c r="L75" s="43">
        <v>19.600000000000001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92.8</v>
      </c>
      <c r="K77" s="44">
        <v>5045</v>
      </c>
      <c r="L77" s="43">
        <v>3.4</v>
      </c>
    </row>
    <row r="78" spans="1:12" ht="15" x14ac:dyDescent="0.25">
      <c r="A78" s="23"/>
      <c r="B78" s="15"/>
      <c r="C78" s="11"/>
      <c r="D78" s="6" t="s">
        <v>24</v>
      </c>
      <c r="E78" s="42" t="s">
        <v>47</v>
      </c>
      <c r="F78" s="43">
        <v>100</v>
      </c>
      <c r="G78" s="43"/>
      <c r="H78" s="43"/>
      <c r="I78" s="43"/>
      <c r="J78" s="43"/>
      <c r="K78" s="44"/>
      <c r="L78" s="43">
        <v>15.8</v>
      </c>
    </row>
    <row r="79" spans="1:12" ht="15" x14ac:dyDescent="0.25">
      <c r="A79" s="23"/>
      <c r="B79" s="15"/>
      <c r="C79" s="11"/>
      <c r="D79" s="6"/>
      <c r="E79" s="42" t="s">
        <v>57</v>
      </c>
      <c r="F79" s="43">
        <v>40</v>
      </c>
      <c r="G79" s="43">
        <v>3.04</v>
      </c>
      <c r="H79" s="43">
        <v>1.8</v>
      </c>
      <c r="I79" s="43">
        <v>24</v>
      </c>
      <c r="J79" s="43">
        <v>118.8</v>
      </c>
      <c r="K79" s="44">
        <v>5.33</v>
      </c>
      <c r="L79" s="43">
        <v>12.2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20.9</v>
      </c>
      <c r="H80" s="19">
        <f t="shared" ref="H80" si="35">SUM(H71:H79)</f>
        <v>34.75</v>
      </c>
      <c r="I80" s="19">
        <f t="shared" ref="I80" si="36">SUM(I71:I79)</f>
        <v>91.56</v>
      </c>
      <c r="J80" s="19">
        <f t="shared" ref="J80:L80" si="37">SUM(J71:J79)</f>
        <v>542.25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710</v>
      </c>
      <c r="G81" s="32">
        <f t="shared" ref="G81" si="38">G70+G80</f>
        <v>20.9</v>
      </c>
      <c r="H81" s="32">
        <f t="shared" ref="H81" si="39">H70+H80</f>
        <v>34.75</v>
      </c>
      <c r="I81" s="32">
        <f t="shared" ref="I81" si="40">I70+I80</f>
        <v>91.56</v>
      </c>
      <c r="J81" s="32">
        <f t="shared" ref="J81:L81" si="41">J70+J80</f>
        <v>542.25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40</v>
      </c>
      <c r="G90" s="43">
        <v>2.2999999999999998</v>
      </c>
      <c r="H90" s="43">
        <v>8.49</v>
      </c>
      <c r="I90" s="43">
        <v>14.84</v>
      </c>
      <c r="J90" s="43">
        <v>145.30000000000001</v>
      </c>
      <c r="K90" s="44">
        <v>3</v>
      </c>
      <c r="L90" s="43">
        <v>19.600000000000001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8.0500000000000007</v>
      </c>
      <c r="H91" s="43">
        <v>21.04</v>
      </c>
      <c r="I91" s="43">
        <v>35.520000000000003</v>
      </c>
      <c r="J91" s="43">
        <v>361</v>
      </c>
      <c r="K91" s="44">
        <v>114</v>
      </c>
      <c r="L91" s="43">
        <v>25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0.35</v>
      </c>
      <c r="H94" s="43">
        <v>0.06</v>
      </c>
      <c r="I94" s="43">
        <v>22.79</v>
      </c>
      <c r="J94" s="43">
        <v>93.84</v>
      </c>
      <c r="K94" s="44">
        <v>868</v>
      </c>
      <c r="L94" s="43">
        <v>19.600000000000001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47</v>
      </c>
      <c r="F97" s="43">
        <v>100</v>
      </c>
      <c r="G97" s="43"/>
      <c r="H97" s="43"/>
      <c r="I97" s="43"/>
      <c r="J97" s="43"/>
      <c r="K97" s="44"/>
      <c r="L97" s="43">
        <v>15.8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46">SUM(G90:G98)</f>
        <v>10.700000000000001</v>
      </c>
      <c r="H99" s="19">
        <f t="shared" ref="H99" si="47">SUM(H90:H98)</f>
        <v>29.59</v>
      </c>
      <c r="I99" s="19">
        <f t="shared" ref="I99" si="48">SUM(I90:I98)</f>
        <v>73.150000000000006</v>
      </c>
      <c r="J99" s="19">
        <f t="shared" ref="J99:L99" si="49">SUM(J90:J98)</f>
        <v>600.14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540</v>
      </c>
      <c r="G100" s="32">
        <f t="shared" ref="G100" si="50">G89+G99</f>
        <v>10.700000000000001</v>
      </c>
      <c r="H100" s="32">
        <f t="shared" ref="H100" si="51">H89+H99</f>
        <v>29.59</v>
      </c>
      <c r="I100" s="32">
        <f t="shared" ref="I100" si="52">I89+I99</f>
        <v>73.150000000000006</v>
      </c>
      <c r="J100" s="32">
        <f t="shared" ref="J100:L100" si="53">J89+J99</f>
        <v>600.14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0.97</v>
      </c>
      <c r="H109" s="43">
        <v>3.05</v>
      </c>
      <c r="I109" s="43">
        <v>2.81</v>
      </c>
      <c r="J109" s="43">
        <v>43.21</v>
      </c>
      <c r="K109" s="44">
        <v>55</v>
      </c>
      <c r="L109" s="43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2.4</v>
      </c>
      <c r="H110" s="43">
        <v>0.5</v>
      </c>
      <c r="I110" s="43">
        <v>28.6</v>
      </c>
      <c r="J110" s="43">
        <v>130</v>
      </c>
      <c r="K110" s="44">
        <v>304</v>
      </c>
      <c r="L110" s="43">
        <v>32.6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0.35</v>
      </c>
      <c r="H113" s="43">
        <v>0.06</v>
      </c>
      <c r="I113" s="43">
        <v>22.79</v>
      </c>
      <c r="J113" s="43">
        <v>93.84</v>
      </c>
      <c r="K113" s="44">
        <v>868</v>
      </c>
      <c r="L113" s="43">
        <v>22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92.8</v>
      </c>
      <c r="K115" s="44">
        <v>5045</v>
      </c>
      <c r="L115" s="43">
        <v>3.4</v>
      </c>
    </row>
    <row r="116" spans="1:12" ht="15" x14ac:dyDescent="0.25">
      <c r="A116" s="23"/>
      <c r="B116" s="15"/>
      <c r="C116" s="11"/>
      <c r="D116" s="6" t="s">
        <v>24</v>
      </c>
      <c r="E116" s="42" t="s">
        <v>40</v>
      </c>
      <c r="F116" s="43">
        <v>100</v>
      </c>
      <c r="G116" s="43"/>
      <c r="H116" s="43"/>
      <c r="I116" s="43"/>
      <c r="J116" s="43"/>
      <c r="K116" s="44"/>
      <c r="L116" s="43">
        <v>15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6">SUM(G109:G117)</f>
        <v>5.9600000000000009</v>
      </c>
      <c r="H118" s="19">
        <f t="shared" si="56"/>
        <v>4.05</v>
      </c>
      <c r="I118" s="19">
        <f t="shared" si="56"/>
        <v>73.960000000000008</v>
      </c>
      <c r="J118" s="19">
        <f t="shared" si="56"/>
        <v>359.85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640</v>
      </c>
      <c r="G119" s="32">
        <f t="shared" ref="G119" si="58">G108+G118</f>
        <v>5.9600000000000009</v>
      </c>
      <c r="H119" s="32">
        <f t="shared" ref="H119" si="59">H108+H118</f>
        <v>4.05</v>
      </c>
      <c r="I119" s="32">
        <f t="shared" ref="I119" si="60">I108+I118</f>
        <v>73.960000000000008</v>
      </c>
      <c r="J119" s="32">
        <f t="shared" ref="J119:L119" si="61">J108+J118</f>
        <v>359.85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100</v>
      </c>
      <c r="G128" s="43">
        <v>0.97</v>
      </c>
      <c r="H128" s="43">
        <v>3.05</v>
      </c>
      <c r="I128" s="43">
        <v>2.81</v>
      </c>
      <c r="J128" s="43">
        <v>43.21</v>
      </c>
      <c r="K128" s="44">
        <v>55</v>
      </c>
      <c r="L128" s="43">
        <v>7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12.8</v>
      </c>
      <c r="H130" s="43">
        <v>22.2</v>
      </c>
      <c r="I130" s="43">
        <v>1.5</v>
      </c>
      <c r="J130" s="43">
        <v>257</v>
      </c>
      <c r="K130" s="44"/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3.3</v>
      </c>
      <c r="H131" s="43">
        <v>5.5</v>
      </c>
      <c r="I131" s="43">
        <v>21.8</v>
      </c>
      <c r="J131" s="43">
        <v>152.5</v>
      </c>
      <c r="K131" s="44"/>
      <c r="L131" s="43">
        <v>16.8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0.14000000000000001</v>
      </c>
      <c r="H132" s="43"/>
      <c r="I132" s="43">
        <v>18.5</v>
      </c>
      <c r="J132" s="43">
        <v>76.77</v>
      </c>
      <c r="K132" s="44">
        <v>861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92.8</v>
      </c>
      <c r="K134" s="44">
        <v>5045</v>
      </c>
      <c r="L134" s="43">
        <v>3.4</v>
      </c>
    </row>
    <row r="135" spans="1:12" ht="15" x14ac:dyDescent="0.25">
      <c r="A135" s="14"/>
      <c r="B135" s="15"/>
      <c r="C135" s="11"/>
      <c r="D135" s="6" t="s">
        <v>24</v>
      </c>
      <c r="E135" s="42" t="s">
        <v>47</v>
      </c>
      <c r="F135" s="43">
        <v>100</v>
      </c>
      <c r="G135" s="43"/>
      <c r="H135" s="43"/>
      <c r="I135" s="43"/>
      <c r="J135" s="43"/>
      <c r="K135" s="44"/>
      <c r="L135" s="43">
        <v>15.8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19.450000000000003</v>
      </c>
      <c r="H137" s="19">
        <f t="shared" si="64"/>
        <v>31.19</v>
      </c>
      <c r="I137" s="19">
        <f t="shared" si="64"/>
        <v>64.37</v>
      </c>
      <c r="J137" s="19">
        <f t="shared" si="64"/>
        <v>622.28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680</v>
      </c>
      <c r="G138" s="32">
        <f t="shared" ref="G138" si="66">G127+G137</f>
        <v>19.450000000000003</v>
      </c>
      <c r="H138" s="32">
        <f t="shared" ref="H138" si="67">H127+H137</f>
        <v>31.19</v>
      </c>
      <c r="I138" s="32">
        <f t="shared" ref="I138" si="68">I127+I137</f>
        <v>64.37</v>
      </c>
      <c r="J138" s="32">
        <f t="shared" ref="J138:L138" si="69">J127+J137</f>
        <v>622.28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100</v>
      </c>
      <c r="G147" s="43">
        <v>0.97</v>
      </c>
      <c r="H147" s="43">
        <v>3.05</v>
      </c>
      <c r="I147" s="43">
        <v>2.81</v>
      </c>
      <c r="J147" s="43">
        <v>43.21</v>
      </c>
      <c r="K147" s="44">
        <v>55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6.7</v>
      </c>
      <c r="H148" s="43">
        <v>5.3</v>
      </c>
      <c r="I148" s="43">
        <v>9.1</v>
      </c>
      <c r="J148" s="43">
        <v>290.10000000000002</v>
      </c>
      <c r="K148" s="44">
        <v>444</v>
      </c>
      <c r="L148" s="43">
        <v>35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0.35</v>
      </c>
      <c r="H151" s="43">
        <v>0.06</v>
      </c>
      <c r="I151" s="43">
        <v>22.79</v>
      </c>
      <c r="J151" s="43">
        <v>93.84</v>
      </c>
      <c r="K151" s="44">
        <v>868</v>
      </c>
      <c r="L151" s="43">
        <v>19.600000000000001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92.8</v>
      </c>
      <c r="K153" s="44">
        <v>5045</v>
      </c>
      <c r="L153" s="43">
        <v>3.4</v>
      </c>
    </row>
    <row r="154" spans="1:12" ht="15" x14ac:dyDescent="0.25">
      <c r="A154" s="23"/>
      <c r="B154" s="15"/>
      <c r="C154" s="11"/>
      <c r="D154" s="6" t="s">
        <v>24</v>
      </c>
      <c r="E154" s="42" t="s">
        <v>40</v>
      </c>
      <c r="F154" s="43">
        <v>100</v>
      </c>
      <c r="G154" s="43"/>
      <c r="H154" s="43"/>
      <c r="I154" s="43"/>
      <c r="J154" s="43"/>
      <c r="K154" s="44"/>
      <c r="L154" s="43">
        <v>15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640</v>
      </c>
      <c r="G156" s="19">
        <f t="shared" ref="G156:J156" si="72">SUM(G147:G155)</f>
        <v>10.26</v>
      </c>
      <c r="H156" s="19">
        <f t="shared" si="72"/>
        <v>8.85</v>
      </c>
      <c r="I156" s="19">
        <f t="shared" si="72"/>
        <v>54.460000000000008</v>
      </c>
      <c r="J156" s="19">
        <f t="shared" si="72"/>
        <v>519.94999999999993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640</v>
      </c>
      <c r="G157" s="32">
        <f t="shared" ref="G157" si="74">G146+G156</f>
        <v>10.26</v>
      </c>
      <c r="H157" s="32">
        <f t="shared" ref="H157" si="75">H146+H156</f>
        <v>8.85</v>
      </c>
      <c r="I157" s="32">
        <f t="shared" ref="I157" si="76">I146+I156</f>
        <v>54.460000000000008</v>
      </c>
      <c r="J157" s="32">
        <f t="shared" ref="J157:L157" si="77">J146+J156</f>
        <v>519.94999999999993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100</v>
      </c>
      <c r="G166" s="43">
        <v>0.97</v>
      </c>
      <c r="H166" s="43">
        <v>3.05</v>
      </c>
      <c r="I166" s="43">
        <v>2.81</v>
      </c>
      <c r="J166" s="43">
        <v>43.2</v>
      </c>
      <c r="K166" s="44">
        <v>55</v>
      </c>
      <c r="L166" s="43">
        <v>3.5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11.8</v>
      </c>
      <c r="H168" s="43">
        <v>6.2</v>
      </c>
      <c r="I168" s="43">
        <v>2.7</v>
      </c>
      <c r="J168" s="43">
        <v>112.8</v>
      </c>
      <c r="K168" s="44"/>
      <c r="L168" s="43">
        <v>24.8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5.9</v>
      </c>
      <c r="H169" s="43">
        <v>9.2899999999999991</v>
      </c>
      <c r="I169" s="43">
        <v>35.72</v>
      </c>
      <c r="J169" s="43">
        <v>246.63</v>
      </c>
      <c r="K169" s="44"/>
      <c r="L169" s="43">
        <v>10.5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0.35</v>
      </c>
      <c r="H170" s="43">
        <v>0.06</v>
      </c>
      <c r="I170" s="43">
        <v>22.79</v>
      </c>
      <c r="J170" s="43">
        <v>93.84</v>
      </c>
      <c r="K170" s="44">
        <v>868</v>
      </c>
      <c r="L170" s="43">
        <v>22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92.8</v>
      </c>
      <c r="K172" s="44">
        <v>5045</v>
      </c>
      <c r="L172" s="43">
        <v>3.4</v>
      </c>
    </row>
    <row r="173" spans="1:12" ht="15" x14ac:dyDescent="0.25">
      <c r="A173" s="23"/>
      <c r="B173" s="15"/>
      <c r="C173" s="11"/>
      <c r="D173" s="6" t="s">
        <v>24</v>
      </c>
      <c r="E173" s="42" t="s">
        <v>47</v>
      </c>
      <c r="F173" s="43">
        <v>100</v>
      </c>
      <c r="G173" s="43"/>
      <c r="H173" s="43"/>
      <c r="I173" s="43"/>
      <c r="J173" s="43"/>
      <c r="K173" s="44"/>
      <c r="L173" s="43">
        <v>15.8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21.260000000000005</v>
      </c>
      <c r="H175" s="19">
        <f t="shared" si="80"/>
        <v>19.04</v>
      </c>
      <c r="I175" s="19">
        <f t="shared" si="80"/>
        <v>83.78</v>
      </c>
      <c r="J175" s="19">
        <f t="shared" si="80"/>
        <v>589.27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690</v>
      </c>
      <c r="G176" s="32">
        <f t="shared" ref="G176" si="82">G165+G175</f>
        <v>21.260000000000005</v>
      </c>
      <c r="H176" s="32">
        <f t="shared" ref="H176" si="83">H165+H175</f>
        <v>19.04</v>
      </c>
      <c r="I176" s="32">
        <f t="shared" ref="I176" si="84">I165+I175</f>
        <v>83.78</v>
      </c>
      <c r="J176" s="32">
        <f t="shared" ref="J176:L176" si="85">J165+J175</f>
        <v>589.27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4.4000000000000004</v>
      </c>
      <c r="H186" s="43">
        <v>5.2</v>
      </c>
      <c r="I186" s="43">
        <v>18.600000000000001</v>
      </c>
      <c r="J186" s="43">
        <v>134.1</v>
      </c>
      <c r="K186" s="44">
        <v>114</v>
      </c>
      <c r="L186" s="43">
        <v>39.6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0.6</v>
      </c>
      <c r="H189" s="43">
        <v>0.2</v>
      </c>
      <c r="I189" s="43">
        <v>16.5</v>
      </c>
      <c r="J189" s="43">
        <v>68</v>
      </c>
      <c r="K189" s="44"/>
      <c r="L189" s="43">
        <v>22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92.8</v>
      </c>
      <c r="K191" s="44">
        <v>5045</v>
      </c>
      <c r="L191" s="43">
        <v>3.4</v>
      </c>
    </row>
    <row r="192" spans="1:12" ht="15" x14ac:dyDescent="0.25">
      <c r="A192" s="23"/>
      <c r="B192" s="15"/>
      <c r="C192" s="11"/>
      <c r="D192" s="6" t="s">
        <v>24</v>
      </c>
      <c r="E192" s="42" t="s">
        <v>40</v>
      </c>
      <c r="F192" s="43">
        <v>100</v>
      </c>
      <c r="G192" s="43"/>
      <c r="H192" s="43"/>
      <c r="I192" s="43"/>
      <c r="J192" s="43"/>
      <c r="K192" s="44"/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7.24</v>
      </c>
      <c r="H194" s="19">
        <f t="shared" si="88"/>
        <v>5.8400000000000007</v>
      </c>
      <c r="I194" s="19">
        <f t="shared" si="88"/>
        <v>54.86</v>
      </c>
      <c r="J194" s="19">
        <f t="shared" si="88"/>
        <v>294.89999999999998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540</v>
      </c>
      <c r="G195" s="32">
        <f t="shared" ref="G195" si="90">G184+G194</f>
        <v>7.24</v>
      </c>
      <c r="H195" s="32">
        <f t="shared" ref="H195" si="91">H184+H194</f>
        <v>5.8400000000000007</v>
      </c>
      <c r="I195" s="32">
        <f t="shared" ref="I195" si="92">I184+I194</f>
        <v>54.86</v>
      </c>
      <c r="J195" s="32">
        <f t="shared" ref="J195:L195" si="93">J184+J194</f>
        <v>294.89999999999998</v>
      </c>
      <c r="K195" s="32"/>
      <c r="L195" s="32">
        <f t="shared" si="93"/>
        <v>80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17.07</v>
      </c>
      <c r="H196" s="34">
        <f t="shared" si="94"/>
        <v>20.143999999999998</v>
      </c>
      <c r="I196" s="34">
        <f t="shared" si="94"/>
        <v>70.106000000000009</v>
      </c>
      <c r="J196" s="34">
        <f t="shared" si="94"/>
        <v>525.11500000000001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2023-10-18T09:28:22Z</dcterms:modified>
</cp:coreProperties>
</file>